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Roger\Surface\2026 GIWs - Original\AL-500\"/>
    </mc:Choice>
  </mc:AlternateContent>
  <xr:revisionPtr revIDLastSave="0" documentId="13_ncr:1_{B3191D94-62B8-4906-AC69-797452FCBEB9}" xr6:coauthVersionLast="47" xr6:coauthVersionMax="47" xr10:uidLastSave="{00000000-0000-0000-0000-000000000000}"/>
  <bookViews>
    <workbookView xWindow="252" yWindow="348" windowWidth="23220" windowHeight="12672" xr2:uid="{406EE125-D9F3-4901-A885-5A71F1D061EA}"/>
  </bookViews>
  <sheets>
    <sheet name="FY 2026 GIW" sheetId="1" r:id="rId1"/>
  </sheets>
  <definedNames>
    <definedName name="_xlnm._FilterDatabase" localSheetId="0" hidden="1">'FY 2026 GIW'!$A$10:$Y$10</definedName>
    <definedName name="_xlnm.Print_Titles" localSheetId="0">'FY 2026 GIW'!$9:$10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25" i="1" l="1"/>
  <c r="X25" i="1"/>
  <c r="Y24" i="1"/>
  <c r="X24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B5" i="1" s="1"/>
  <c r="C5" i="1" s="1"/>
  <c r="X14" i="1"/>
  <c r="Y13" i="1"/>
  <c r="X13" i="1"/>
  <c r="Y12" i="1"/>
  <c r="X12" i="1"/>
  <c r="Y11" i="1"/>
  <c r="X11" i="1"/>
  <c r="B6" i="1"/>
  <c r="C6" i="1" s="1"/>
  <c r="B7" i="1" l="1"/>
</calcChain>
</file>

<file path=xl/sharedStrings.xml><?xml version="1.0" encoding="utf-8"?>
<sst xmlns="http://schemas.openxmlformats.org/spreadsheetml/2006/main" count="69" uniqueCount="58">
  <si>
    <t>Field Office:</t>
  </si>
  <si>
    <t>CoC Number:</t>
  </si>
  <si>
    <t>CoC Name:</t>
  </si>
  <si>
    <t>CA Name:</t>
  </si>
  <si>
    <r>
      <t xml:space="preserve">DV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</si>
  <si>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YHDP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</si>
  <si>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CoC's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</si>
  <si>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t>Applicant and Project Information</t>
  </si>
  <si>
    <t>Current Budget Line Item Amounts</t>
  </si>
  <si>
    <t>Unit Configuration</t>
  </si>
  <si>
    <t>Applicant Name</t>
  </si>
  <si>
    <t>Project Name</t>
  </si>
  <si>
    <t>Grant Number</t>
  </si>
  <si>
    <t>Expiration Year</t>
  </si>
  <si>
    <r>
      <rPr>
        <b/>
        <sz val="11"/>
        <rFont val="Aptos Narrow"/>
        <family val="2"/>
        <scheme val="minor"/>
      </rPr>
      <t>Project Component</t>
    </r>
    <r>
      <rPr>
        <sz val="1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</si>
  <si>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Restriction 
(DV or YHDP)</t>
  </si>
  <si>
    <t>Leasing</t>
  </si>
  <si>
    <t>Rental Assistance</t>
  </si>
  <si>
    <t>Supportive Services</t>
  </si>
  <si>
    <t>Operating Costs</t>
  </si>
  <si>
    <t>HMIS</t>
  </si>
  <si>
    <t>VAWA</t>
  </si>
  <si>
    <t>Rural</t>
  </si>
  <si>
    <t>Admin</t>
  </si>
  <si>
    <t>FMR or Actual Rent</t>
  </si>
  <si>
    <t>SRO Units</t>
  </si>
  <si>
    <t>0 BR Units</t>
  </si>
  <si>
    <t>1 BR Units</t>
  </si>
  <si>
    <t>2 BR Units</t>
  </si>
  <si>
    <t>3 BR Units</t>
  </si>
  <si>
    <t>4 BR Units</t>
  </si>
  <si>
    <t>5 BR Units</t>
  </si>
  <si>
    <t>6+ BR Units</t>
  </si>
  <si>
    <t>Total Units</t>
  </si>
  <si>
    <t xml:space="preserve">Total ARA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</si>
  <si>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AL-507</t>
  </si>
  <si>
    <t>The Alabama Rural Coalition for the Homeless</t>
  </si>
  <si>
    <t>HMIS Project FY24</t>
  </si>
  <si>
    <t>AL0064L4C072517</t>
  </si>
  <si>
    <t/>
  </si>
  <si>
    <t>Birmingham</t>
  </si>
  <si>
    <t>Alabama Balance of State CoC</t>
  </si>
  <si>
    <t>Alabama Rural Coalition for the Homeless, Inc</t>
  </si>
  <si>
    <t>Rural Alabama Coordinated Assessment System (RACAS) 2024</t>
  </si>
  <si>
    <t>AL0183L4C072505</t>
  </si>
  <si>
    <t>SSO</t>
  </si>
  <si>
    <t>HMIS FY23 Project - Expansion</t>
  </si>
  <si>
    <t>AL0223T4C072501</t>
  </si>
  <si>
    <t>SAN Inc. dba Turning Point DV/SA Services</t>
  </si>
  <si>
    <t>Team SABRA DV</t>
  </si>
  <si>
    <t>AL0225D4C072502</t>
  </si>
  <si>
    <t>Joint TH &amp; PH-RRH</t>
  </si>
  <si>
    <t>DV</t>
  </si>
  <si>
    <t>FMR</t>
  </si>
  <si>
    <t>Auburn United Methodist Church</t>
  </si>
  <si>
    <t>Good News Rapid Re-Housing Project</t>
  </si>
  <si>
    <t>AL0235L4C072501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</si>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</sst>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indexed="10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E1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indent="2"/>
      <protection hidden="1"/>
    </xf>
    <xf numFmtId="0" fontId="5" fillId="0" borderId="3" xfId="0" applyFont="1" applyBorder="1"/>
    <xf numFmtId="0" fontId="5" fillId="0" borderId="4" xfId="0" applyFont="1" applyBorder="1"/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4" borderId="6" xfId="1" applyNumberFormat="1" applyFont="1" applyFill="1" applyBorder="1" applyAlignment="1" applyProtection="1">
      <alignment horizontal="left" vertical="center" indent="2"/>
      <protection hidden="1"/>
    </xf>
    <xf numFmtId="164" fontId="4" fillId="4" borderId="6" xfId="1" applyNumberFormat="1" applyFont="1" applyFill="1" applyBorder="1" applyAlignment="1" applyProtection="1">
      <alignment vertical="center"/>
      <protection hidden="1"/>
    </xf>
    <xf numFmtId="164" fontId="3" fillId="4" borderId="6" xfId="1" applyNumberFormat="1" applyFont="1" applyFill="1" applyBorder="1" applyAlignment="1" applyProtection="1">
      <alignment vertical="center"/>
      <protection hidden="1"/>
    </xf>
    <xf numFmtId="0" fontId="5" fillId="4" borderId="4" xfId="0" applyFont="1" applyFill="1" applyBorder="1"/>
    <xf numFmtId="164" fontId="3" fillId="5" borderId="7" xfId="1" applyNumberFormat="1" applyFont="1" applyFill="1" applyBorder="1" applyAlignment="1" applyProtection="1">
      <alignment horizontal="left" vertical="center" indent="2"/>
      <protection hidden="1"/>
    </xf>
    <xf numFmtId="164" fontId="3" fillId="5" borderId="6" xfId="1" applyNumberFormat="1" applyFont="1" applyFill="1" applyBorder="1" applyAlignment="1" applyProtection="1">
      <alignment vertical="center"/>
      <protection hidden="1"/>
    </xf>
    <xf numFmtId="0" fontId="5" fillId="6" borderId="4" xfId="0" applyFont="1" applyFill="1" applyBorder="1"/>
    <xf numFmtId="164" fontId="3" fillId="6" borderId="2" xfId="0" applyNumberFormat="1" applyFont="1" applyFill="1" applyBorder="1" applyAlignment="1" applyProtection="1">
      <alignment horizontal="left" vertical="center" indent="3"/>
      <protection locked="0"/>
    </xf>
    <xf numFmtId="164" fontId="3" fillId="6" borderId="3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4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2" xfId="0" applyNumberFormat="1" applyFont="1" applyFill="1" applyBorder="1" applyAlignment="1" applyProtection="1">
      <alignment vertical="center"/>
      <protection locked="0"/>
    </xf>
    <xf numFmtId="164" fontId="3" fillId="6" borderId="9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0" xfId="0" applyNumberFormat="1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9" xfId="0" applyFont="1" applyFill="1" applyBorder="1" applyAlignment="1" applyProtection="1">
      <alignment horizontal="center" vertical="center" wrapText="1"/>
      <protection locked="0"/>
    </xf>
    <xf numFmtId="0" fontId="7" fillId="7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164" fontId="8" fillId="0" borderId="12" xfId="0" applyNumberFormat="1" applyFont="1" applyBorder="1" applyAlignment="1" applyProtection="1">
      <alignment horizontal="center" vertical="center"/>
      <protection locked="0"/>
    </xf>
    <xf numFmtId="1" fontId="2" fillId="0" borderId="13" xfId="0" applyNumberFormat="1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6" xfId="0" applyNumberFormat="1" applyFont="1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164" fontId="8" fillId="0" borderId="18" xfId="0" applyNumberFormat="1" applyFont="1" applyBorder="1" applyAlignment="1" applyProtection="1">
      <alignment horizontal="center" vertical="center"/>
      <protection locked="0"/>
    </xf>
    <xf numFmtId="1" fontId="2" fillId="0" borderId="19" xfId="0" applyNumberFormat="1" applyFont="1" applyBorder="1" applyAlignment="1">
      <alignment horizontal="center" vertical="center"/>
    </xf>
    <xf numFmtId="0" fontId="0" fillId="0" borderId="20" xfId="0" applyBorder="1" applyAlignment="1" applyProtection="1">
      <alignment horizontal="center" vertical="center"/>
      <protection locked="0"/>
    </xf>
    <xf numFmtId="164" fontId="8" fillId="0" borderId="21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164" fontId="8" fillId="0" borderId="24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164" fontId="8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8" xfId="0" applyNumberFormat="1" applyFont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164" fontId="8" fillId="0" borderId="30" xfId="0" applyNumberFormat="1" applyFont="1" applyBorder="1" applyAlignment="1" applyProtection="1">
      <alignment horizontal="center" vertical="center"/>
      <protection locked="0"/>
    </xf>
    <xf numFmtId="1" fontId="2" fillId="0" borderId="31" xfId="0" applyNumberFormat="1" applyFont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164" fontId="8" fillId="0" borderId="33" xfId="0" applyNumberFormat="1" applyFont="1" applyBorder="1" applyAlignment="1" applyProtection="1">
      <alignment horizontal="center" vertical="center"/>
      <protection locked="0"/>
    </xf>
    <xf numFmtId="1" fontId="2" fillId="0" borderId="34" xfId="0" applyNumberFormat="1" applyFont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164" fontId="8" fillId="0" borderId="36" xfId="0" applyNumberFormat="1" applyFont="1" applyBorder="1" applyAlignment="1" applyProtection="1">
      <alignment horizontal="center" vertical="center"/>
      <protection locked="0"/>
    </xf>
    <xf numFmtId="1" fontId="2" fillId="0" borderId="37" xfId="0" applyNumberFormat="1" applyFont="1" applyBorder="1" applyAlignment="1">
      <alignment horizontal="center" vertical="center"/>
    </xf>
    <xf numFmtId="0" fontId="0" fillId="0" borderId="38" xfId="0" applyBorder="1" applyAlignment="1" applyProtection="1">
      <alignment horizontal="center" vertical="center"/>
      <protection locked="0"/>
    </xf>
    <xf numFmtId="164" fontId="8" fillId="0" borderId="39" xfId="0" applyNumberFormat="1" applyFont="1" applyBorder="1" applyAlignment="1" applyProtection="1">
      <alignment horizontal="center" vertical="center"/>
      <protection locked="0"/>
    </xf>
    <xf numFmtId="1" fontId="2" fillId="0" borderId="40" xfId="0" applyNumberFormat="1" applyFont="1" applyBorder="1" applyAlignment="1">
      <alignment horizontal="center" vertical="center"/>
    </xf>
    <xf numFmtId="0" fontId="0" fillId="0" borderId="41" xfId="0" applyBorder="1" applyAlignment="1" applyProtection="1">
      <alignment horizontal="center" vertical="center"/>
      <protection locked="0"/>
    </xf>
    <xf numFmtId="164" fontId="8" fillId="0" borderId="42" xfId="0" applyNumberFormat="1" applyFont="1" applyBorder="1" applyAlignment="1" applyProtection="1">
      <alignment horizontal="center" vertical="center"/>
      <protection locked="0"/>
    </xf>
    <xf numFmtId="1" fontId="2" fillId="0" borderId="43" xfId="0" applyNumberFormat="1" applyFont="1" applyBorder="1" applyAlignment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4" fontId="8" fillId="0" borderId="45" xfId="0" applyNumberFormat="1" applyFont="1" applyBorder="1" applyAlignment="1" applyProtection="1">
      <alignment horizontal="center" vertical="center"/>
      <protection locked="0"/>
    </xf>
    <xf numFmtId="1" fontId="2" fillId="0" borderId="46" xfId="0" applyNumberFormat="1" applyFont="1" applyBorder="1" applyAlignment="1">
      <alignment horizontal="center" vertical="center"/>
    </xf>
    <xf numFmtId="0" fontId="0" fillId="0" borderId="47" xfId="0" applyBorder="1" applyAlignment="1" applyProtection="1">
      <alignment horizontal="center" vertical="center"/>
      <protection locked="0"/>
    </xf>
    <xf numFmtId="164" fontId="8" fillId="0" borderId="48" xfId="0" applyNumberFormat="1" applyFont="1" applyBorder="1" applyAlignment="1" applyProtection="1">
      <alignment horizontal="center" vertical="center"/>
      <protection locked="0"/>
    </xf>
    <xf numFmtId="1" fontId="2" fillId="0" borderId="49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6B0DA-0920-4EDC-A6AE-00C1C48087BF}">
  <sheetPr codeName="Sheet11">
    <pageSetUpPr fitToPage="1"/>
  </sheetPr>
  <dimension ref="A1:Y25"/>
  <sheetViews>
    <sheetView tabSelected="1" zoomScaleNormal="100" workbookViewId="0">
      <pane ySplit="10" topLeftCell="A11" activePane="bottomLeft" state="frozen"/>
      <selection pane="bottomLeft"/>
    </sheetView>
  </sheetViews>
  <sheetFormatPr defaultRowHeight="14.4" x14ac:dyDescent="0.3"/>
  <cols>
    <col min="1" max="2" width="23.77734375" customWidth="1"/>
    <col min="3" max="3" width="17.77734375" customWidth="1"/>
    <col min="4" max="4" width="11.77734375" customWidth="1"/>
    <col min="5" max="6" width="16.77734375" customWidth="1"/>
    <col min="7" max="15" width="11.77734375" customWidth="1"/>
    <col min="16" max="24" width="10.77734375" customWidth="1"/>
    <col min="25" max="25" width="12.77734375" customWidth="1"/>
  </cols>
  <sheetData>
    <row r="1" spans="1:25" ht="15" customHeight="1" x14ac:dyDescent="0.3">
      <c r="A1" s="1" t="s">
        <v>0</v>
      </c>
      <c r="B1" s="2" t="s">
        <v>40</v>
      </c>
      <c r="C1" s="3"/>
      <c r="D1" s="3"/>
      <c r="E1" s="3"/>
      <c r="F1" s="3"/>
      <c r="G1" s="3"/>
      <c r="H1" s="4"/>
    </row>
    <row r="2" spans="1:25" ht="15" customHeight="1" x14ac:dyDescent="0.3">
      <c r="A2" s="1" t="s">
        <v>1</v>
      </c>
      <c r="B2" s="2" t="s">
        <v>35</v>
      </c>
      <c r="C2" s="3"/>
      <c r="D2" s="3"/>
      <c r="E2" s="3"/>
      <c r="F2" s="3"/>
      <c r="G2" s="3"/>
      <c r="H2" s="4"/>
    </row>
    <row r="3" spans="1:25" ht="15" customHeight="1" x14ac:dyDescent="0.3">
      <c r="A3" s="5" t="s">
        <v>2</v>
      </c>
      <c r="B3" s="2" t="s">
        <v>41</v>
      </c>
      <c r="C3" s="3"/>
      <c r="D3" s="3"/>
      <c r="E3" s="3"/>
      <c r="F3" s="3"/>
      <c r="G3" s="3"/>
      <c r="H3" s="4"/>
    </row>
    <row r="4" spans="1:25" ht="15" customHeight="1" x14ac:dyDescent="0.3">
      <c r="A4" s="5" t="s">
        <v>3</v>
      </c>
      <c r="B4" s="2" t="s">
        <v>42</v>
      </c>
      <c r="C4" s="3"/>
      <c r="D4" s="3"/>
      <c r="E4" s="3"/>
      <c r="F4" s="3"/>
      <c r="G4" s="3"/>
      <c r="H4" s="4"/>
    </row>
    <row r="5" spans="1:25" ht="15" customHeight="1" x14ac:dyDescent="0.3">
      <c r="A5" s="6" t="s">
        <v>4</v>
      </c>
      <c r="B5" s="7">
        <f ca="1">SUMIF(OFFSET(F10,1,0,500,1),"DV",OFFSET(Y10,1,0,500,1))</f>
        <v>403034</v>
      </c>
      <c r="C5" s="8" t="str">
        <f ca="1">IF(B5&gt;0,"(Reallocation Restriction)","")</f>
        <v>(Reallocation Restriction)</v>
      </c>
      <c r="D5" s="9"/>
      <c r="E5" s="9"/>
      <c r="F5" s="9"/>
      <c r="G5" s="9"/>
      <c r="H5" s="10"/>
    </row>
    <row r="6" spans="1:25" ht="15" customHeight="1" x14ac:dyDescent="0.3">
      <c r="A6" s="6" t="s">
        <v>5</v>
      </c>
      <c r="B6" s="7">
        <f ca="1">SUMIF(OFFSET(F10,1,0,500,1),"YHDP",OFFSET(Y10,1,0,500,1))</f>
        <v>0</v>
      </c>
      <c r="C6" s="8" t="str">
        <f ca="1">IF(B6&gt;0,"(Reallocation Restriction)","")</f>
        <v/>
      </c>
      <c r="D6" s="9"/>
      <c r="E6" s="9"/>
      <c r="F6" s="9"/>
      <c r="G6" s="9"/>
      <c r="H6" s="10"/>
    </row>
    <row r="7" spans="1:25" ht="15" customHeight="1" x14ac:dyDescent="0.3">
      <c r="A7" s="5" t="s">
        <v>6</v>
      </c>
      <c r="B7" s="11">
        <f ca="1">SUM(OFFSET(Y10,1,0,500,1))</f>
        <v>1662470</v>
      </c>
      <c r="C7" s="12"/>
      <c r="D7" s="12"/>
      <c r="E7" s="12"/>
      <c r="F7" s="12"/>
      <c r="G7" s="12"/>
      <c r="H7" s="13"/>
    </row>
    <row r="8" spans="1:25" ht="15" customHeight="1" x14ac:dyDescent="0.3"/>
    <row r="9" spans="1:25" ht="15" customHeight="1" x14ac:dyDescent="0.3">
      <c r="A9" s="14" t="s">
        <v>7</v>
      </c>
      <c r="B9" s="15"/>
      <c r="C9" s="15"/>
      <c r="D9" s="15"/>
      <c r="E9" s="15"/>
      <c r="F9" s="16"/>
      <c r="G9" s="17" t="s">
        <v>8</v>
      </c>
      <c r="H9" s="18"/>
      <c r="I9" s="19"/>
      <c r="J9" s="15"/>
      <c r="K9" s="15"/>
      <c r="L9" s="15"/>
      <c r="M9" s="15"/>
      <c r="N9" s="15"/>
      <c r="O9" s="20" t="s">
        <v>9</v>
      </c>
      <c r="P9" s="19"/>
      <c r="Q9" s="15"/>
      <c r="R9" s="15"/>
      <c r="S9" s="15"/>
      <c r="T9" s="15"/>
      <c r="U9" s="15"/>
      <c r="V9" s="15"/>
      <c r="W9" s="15"/>
      <c r="X9" s="16"/>
      <c r="Y9" s="21"/>
    </row>
    <row r="10" spans="1:25" ht="28.95" customHeight="1" x14ac:dyDescent="0.3">
      <c r="A10" s="22" t="s">
        <v>10</v>
      </c>
      <c r="B10" s="22" t="s">
        <v>11</v>
      </c>
      <c r="C10" s="22" t="s">
        <v>12</v>
      </c>
      <c r="D10" s="22" t="s">
        <v>13</v>
      </c>
      <c r="E10" s="23" t="s">
        <v>14</v>
      </c>
      <c r="F10" s="24" t="s">
        <v>15</v>
      </c>
      <c r="G10" s="25" t="s">
        <v>16</v>
      </c>
      <c r="H10" s="22" t="s">
        <v>17</v>
      </c>
      <c r="I10" s="22" t="s">
        <v>18</v>
      </c>
      <c r="J10" s="22" t="s">
        <v>19</v>
      </c>
      <c r="K10" s="22" t="s">
        <v>20</v>
      </c>
      <c r="L10" s="22" t="s">
        <v>21</v>
      </c>
      <c r="M10" s="22" t="s">
        <v>22</v>
      </c>
      <c r="N10" s="26" t="s">
        <v>23</v>
      </c>
      <c r="O10" s="27" t="s">
        <v>24</v>
      </c>
      <c r="P10" s="22" t="s">
        <v>25</v>
      </c>
      <c r="Q10" s="22" t="s">
        <v>26</v>
      </c>
      <c r="R10" s="22" t="s">
        <v>27</v>
      </c>
      <c r="S10" s="22" t="s">
        <v>28</v>
      </c>
      <c r="T10" s="22" t="s">
        <v>29</v>
      </c>
      <c r="U10" s="22" t="s">
        <v>30</v>
      </c>
      <c r="V10" s="22" t="s">
        <v>31</v>
      </c>
      <c r="W10" s="22" t="s">
        <v>32</v>
      </c>
      <c r="X10" s="26" t="s">
        <v>33</v>
      </c>
      <c r="Y10" s="28" t="s">
        <v>34</v>
      </c>
    </row>
    <row r="11" spans="1:25" x14ac:dyDescent="0.3">
      <c r="A11" s="29" t="s">
        <v>36</v>
      </c>
      <c r="B11" s="29" t="s">
        <v>37</v>
      </c>
      <c r="C11" s="30" t="s">
        <v>38</v>
      </c>
      <c r="D11" s="30">
        <v>2027</v>
      </c>
      <c r="E11" s="30" t="s">
        <v>20</v>
      </c>
      <c r="F11" s="31" t="s">
        <v>39</v>
      </c>
      <c r="G11" s="32">
        <v>0</v>
      </c>
      <c r="H11" s="33">
        <v>0</v>
      </c>
      <c r="I11" s="33">
        <v>0</v>
      </c>
      <c r="J11" s="33">
        <v>0</v>
      </c>
      <c r="K11" s="33">
        <v>311040</v>
      </c>
      <c r="L11" s="33">
        <v>31250</v>
      </c>
      <c r="M11" s="33">
        <v>0</v>
      </c>
      <c r="N11" s="32">
        <v>20773</v>
      </c>
      <c r="O11" s="34" t="s">
        <v>39</v>
      </c>
      <c r="P11" s="35"/>
      <c r="Q11" s="35"/>
      <c r="R11" s="35"/>
      <c r="S11" s="35"/>
      <c r="T11" s="35"/>
      <c r="U11" s="35"/>
      <c r="V11" s="35"/>
      <c r="W11" s="35"/>
      <c r="X11" s="36">
        <f t="shared" ref="X11:X25" si="0">SUM(P11:W11)</f>
        <v>0</v>
      </c>
      <c r="Y11" s="37">
        <f t="shared" ref="Y11:Y25" si="1">SUM(G11:N11)</f>
        <v>363063</v>
      </c>
    </row>
    <row r="12" spans="1:25" x14ac:dyDescent="0.3">
      <c r="A12" s="29" t="s">
        <v>36</v>
      </c>
      <c r="B12" s="29" t="s">
        <v>43</v>
      </c>
      <c r="C12" s="30" t="s">
        <v>44</v>
      </c>
      <c r="D12" s="30">
        <v>2027</v>
      </c>
      <c r="E12" s="30" t="s">
        <v>45</v>
      </c>
      <c r="F12" s="38" t="s">
        <v>39</v>
      </c>
      <c r="G12" s="39">
        <v>0</v>
      </c>
      <c r="H12" s="33">
        <v>0</v>
      </c>
      <c r="I12" s="33">
        <v>374891</v>
      </c>
      <c r="J12" s="33">
        <v>0</v>
      </c>
      <c r="K12" s="33">
        <v>13971</v>
      </c>
      <c r="L12" s="33">
        <v>36967</v>
      </c>
      <c r="M12" s="33">
        <v>70000</v>
      </c>
      <c r="N12" s="39">
        <v>43580</v>
      </c>
      <c r="O12" s="34" t="s">
        <v>39</v>
      </c>
      <c r="P12" s="35"/>
      <c r="Q12" s="35"/>
      <c r="R12" s="35"/>
      <c r="S12" s="35"/>
      <c r="T12" s="35"/>
      <c r="U12" s="35"/>
      <c r="V12" s="35"/>
      <c r="W12" s="35"/>
      <c r="X12" s="40">
        <f t="shared" si="0"/>
        <v>0</v>
      </c>
      <c r="Y12" s="37">
        <f t="shared" si="1"/>
        <v>539409</v>
      </c>
    </row>
    <row r="13" spans="1:25" x14ac:dyDescent="0.3">
      <c r="A13" s="29" t="s">
        <v>36</v>
      </c>
      <c r="B13" s="29" t="s">
        <v>46</v>
      </c>
      <c r="C13" s="30" t="s">
        <v>47</v>
      </c>
      <c r="D13" s="30">
        <v>2027</v>
      </c>
      <c r="E13" s="30" t="s">
        <v>20</v>
      </c>
      <c r="F13" s="38" t="s">
        <v>39</v>
      </c>
      <c r="G13" s="39">
        <v>0</v>
      </c>
      <c r="H13" s="33">
        <v>0</v>
      </c>
      <c r="I13" s="33">
        <v>0</v>
      </c>
      <c r="J13" s="33">
        <v>0</v>
      </c>
      <c r="K13" s="33">
        <v>158365</v>
      </c>
      <c r="L13" s="33">
        <v>31250</v>
      </c>
      <c r="M13" s="33">
        <v>0</v>
      </c>
      <c r="N13" s="39">
        <v>18200</v>
      </c>
      <c r="O13" s="34" t="s">
        <v>39</v>
      </c>
      <c r="P13" s="35"/>
      <c r="Q13" s="35"/>
      <c r="R13" s="35"/>
      <c r="S13" s="35"/>
      <c r="T13" s="35"/>
      <c r="U13" s="35"/>
      <c r="V13" s="35"/>
      <c r="W13" s="35"/>
      <c r="X13" s="40">
        <f t="shared" si="0"/>
        <v>0</v>
      </c>
      <c r="Y13" s="37">
        <f t="shared" si="1"/>
        <v>207815</v>
      </c>
    </row>
    <row r="14" spans="1:25" x14ac:dyDescent="0.3">
      <c r="A14" s="29" t="s">
        <v>48</v>
      </c>
      <c r="B14" s="29" t="s">
        <v>49</v>
      </c>
      <c r="C14" s="30" t="s">
        <v>50</v>
      </c>
      <c r="D14" s="30">
        <v>2027</v>
      </c>
      <c r="E14" s="30" t="s">
        <v>51</v>
      </c>
      <c r="F14" s="41" t="s">
        <v>52</v>
      </c>
      <c r="G14" s="42">
        <v>0</v>
      </c>
      <c r="H14" s="33">
        <v>165276</v>
      </c>
      <c r="I14" s="33">
        <v>137758</v>
      </c>
      <c r="J14" s="33">
        <v>30000</v>
      </c>
      <c r="K14" s="33">
        <v>0</v>
      </c>
      <c r="L14" s="33">
        <v>10000</v>
      </c>
      <c r="M14" s="33">
        <v>30000</v>
      </c>
      <c r="N14" s="42">
        <v>30000</v>
      </c>
      <c r="O14" s="34" t="s">
        <v>53</v>
      </c>
      <c r="P14" s="35">
        <v>0</v>
      </c>
      <c r="Q14" s="35">
        <v>0</v>
      </c>
      <c r="R14" s="35">
        <v>0</v>
      </c>
      <c r="S14" s="35">
        <v>12</v>
      </c>
      <c r="T14" s="35">
        <v>3</v>
      </c>
      <c r="U14" s="35">
        <v>0</v>
      </c>
      <c r="V14" s="35">
        <v>0</v>
      </c>
      <c r="W14" s="35">
        <v>0</v>
      </c>
      <c r="X14" s="43">
        <f t="shared" si="0"/>
        <v>15</v>
      </c>
      <c r="Y14" s="37">
        <f t="shared" si="1"/>
        <v>403034</v>
      </c>
    </row>
    <row r="15" spans="1:25" x14ac:dyDescent="0.3">
      <c r="A15" s="29" t="s">
        <v>54</v>
      </c>
      <c r="B15" s="29" t="s">
        <v>55</v>
      </c>
      <c r="C15" s="30" t="s">
        <v>56</v>
      </c>
      <c r="D15" s="30">
        <v>2027</v>
      </c>
      <c r="E15" s="30" t="s">
        <v>57</v>
      </c>
      <c r="F15" s="44" t="s">
        <v>39</v>
      </c>
      <c r="G15" s="45">
        <v>0</v>
      </c>
      <c r="H15" s="33">
        <v>67116</v>
      </c>
      <c r="I15" s="33">
        <v>67641</v>
      </c>
      <c r="J15" s="33">
        <v>0</v>
      </c>
      <c r="K15" s="33">
        <v>2541</v>
      </c>
      <c r="L15" s="33">
        <v>0</v>
      </c>
      <c r="M15" s="33">
        <v>0</v>
      </c>
      <c r="N15" s="45">
        <v>11851</v>
      </c>
      <c r="O15" s="34" t="s">
        <v>53</v>
      </c>
      <c r="P15" s="35">
        <v>0</v>
      </c>
      <c r="Q15" s="35">
        <v>0</v>
      </c>
      <c r="R15" s="35">
        <v>3</v>
      </c>
      <c r="S15" s="35">
        <v>2</v>
      </c>
      <c r="T15" s="35">
        <v>0</v>
      </c>
      <c r="U15" s="35">
        <v>0</v>
      </c>
      <c r="V15" s="35">
        <v>0</v>
      </c>
      <c r="W15" s="35">
        <v>0</v>
      </c>
      <c r="X15" s="46">
        <f t="shared" si="0"/>
        <v>5</v>
      </c>
      <c r="Y15" s="37">
        <f t="shared" si="1"/>
        <v>149149</v>
      </c>
    </row>
    <row r="16" spans="1:25" x14ac:dyDescent="0.3">
      <c r="A16" s="29"/>
      <c r="B16" s="29"/>
      <c r="C16" s="30"/>
      <c r="D16" s="30"/>
      <c r="E16" s="30"/>
      <c r="F16" s="47"/>
      <c r="G16" s="48"/>
      <c r="H16" s="33"/>
      <c r="I16" s="33"/>
      <c r="J16" s="33"/>
      <c r="K16" s="33"/>
      <c r="L16" s="33"/>
      <c r="M16" s="33"/>
      <c r="N16" s="48"/>
      <c r="O16" s="34"/>
      <c r="P16" s="35"/>
      <c r="Q16" s="35"/>
      <c r="R16" s="35"/>
      <c r="S16" s="35"/>
      <c r="T16" s="35"/>
      <c r="U16" s="35"/>
      <c r="V16" s="35"/>
      <c r="W16" s="35"/>
      <c r="X16" s="49">
        <f t="shared" si="0"/>
        <v>0</v>
      </c>
      <c r="Y16" s="37">
        <f t="shared" si="1"/>
        <v>0</v>
      </c>
    </row>
    <row r="17" spans="1:25" x14ac:dyDescent="0.3">
      <c r="A17" s="29"/>
      <c r="B17" s="29"/>
      <c r="C17" s="30"/>
      <c r="D17" s="30"/>
      <c r="E17" s="30"/>
      <c r="F17" s="50"/>
      <c r="G17" s="51"/>
      <c r="H17" s="33"/>
      <c r="I17" s="33"/>
      <c r="J17" s="33"/>
      <c r="K17" s="33"/>
      <c r="L17" s="33"/>
      <c r="M17" s="33"/>
      <c r="N17" s="51"/>
      <c r="O17" s="34"/>
      <c r="P17" s="35"/>
      <c r="Q17" s="35"/>
      <c r="R17" s="35"/>
      <c r="S17" s="35"/>
      <c r="T17" s="35"/>
      <c r="U17" s="35"/>
      <c r="V17" s="35"/>
      <c r="W17" s="35"/>
      <c r="X17" s="52">
        <f t="shared" si="0"/>
        <v>0</v>
      </c>
      <c r="Y17" s="37">
        <f t="shared" si="1"/>
        <v>0</v>
      </c>
    </row>
    <row r="18" spans="1:25" x14ac:dyDescent="0.3">
      <c r="A18" s="29"/>
      <c r="B18" s="29"/>
      <c r="C18" s="30"/>
      <c r="D18" s="30"/>
      <c r="E18" s="30"/>
      <c r="F18" s="53"/>
      <c r="G18" s="54"/>
      <c r="H18" s="33"/>
      <c r="I18" s="33"/>
      <c r="J18" s="33"/>
      <c r="K18" s="33"/>
      <c r="L18" s="33"/>
      <c r="M18" s="33"/>
      <c r="N18" s="54"/>
      <c r="O18" s="34"/>
      <c r="P18" s="35"/>
      <c r="Q18" s="35"/>
      <c r="R18" s="35"/>
      <c r="S18" s="35"/>
      <c r="T18" s="35"/>
      <c r="U18" s="35"/>
      <c r="V18" s="35"/>
      <c r="W18" s="35"/>
      <c r="X18" s="55">
        <f t="shared" si="0"/>
        <v>0</v>
      </c>
      <c r="Y18" s="37">
        <f t="shared" si="1"/>
        <v>0</v>
      </c>
    </row>
    <row r="19" spans="1:25" x14ac:dyDescent="0.3">
      <c r="A19" s="29"/>
      <c r="B19" s="29"/>
      <c r="C19" s="30"/>
      <c r="D19" s="30"/>
      <c r="E19" s="30"/>
      <c r="F19" s="56"/>
      <c r="G19" s="57"/>
      <c r="H19" s="33"/>
      <c r="I19" s="33"/>
      <c r="J19" s="33"/>
      <c r="K19" s="33"/>
      <c r="L19" s="33"/>
      <c r="M19" s="33"/>
      <c r="N19" s="57"/>
      <c r="O19" s="34"/>
      <c r="P19" s="35"/>
      <c r="Q19" s="35"/>
      <c r="R19" s="35"/>
      <c r="S19" s="35"/>
      <c r="T19" s="35"/>
      <c r="U19" s="35"/>
      <c r="V19" s="35"/>
      <c r="W19" s="35"/>
      <c r="X19" s="58">
        <f t="shared" si="0"/>
        <v>0</v>
      </c>
      <c r="Y19" s="37">
        <f t="shared" si="1"/>
        <v>0</v>
      </c>
    </row>
    <row r="20" spans="1:25" x14ac:dyDescent="0.3">
      <c r="A20" s="29"/>
      <c r="B20" s="29"/>
      <c r="C20" s="30"/>
      <c r="D20" s="30"/>
      <c r="E20" s="30"/>
      <c r="F20" s="59"/>
      <c r="G20" s="60"/>
      <c r="H20" s="33"/>
      <c r="I20" s="33"/>
      <c r="J20" s="33"/>
      <c r="K20" s="33"/>
      <c r="L20" s="33"/>
      <c r="M20" s="33"/>
      <c r="N20" s="60"/>
      <c r="O20" s="34"/>
      <c r="P20" s="35"/>
      <c r="Q20" s="35"/>
      <c r="R20" s="35"/>
      <c r="S20" s="35"/>
      <c r="T20" s="35"/>
      <c r="U20" s="35"/>
      <c r="V20" s="35"/>
      <c r="W20" s="35"/>
      <c r="X20" s="61">
        <f t="shared" si="0"/>
        <v>0</v>
      </c>
      <c r="Y20" s="37">
        <f t="shared" si="1"/>
        <v>0</v>
      </c>
    </row>
    <row r="21" spans="1:25" x14ac:dyDescent="0.3">
      <c r="A21" s="29"/>
      <c r="B21" s="29"/>
      <c r="C21" s="30"/>
      <c r="D21" s="30"/>
      <c r="E21" s="30"/>
      <c r="F21" s="62"/>
      <c r="G21" s="63"/>
      <c r="H21" s="33"/>
      <c r="I21" s="33"/>
      <c r="J21" s="33"/>
      <c r="K21" s="33"/>
      <c r="L21" s="33"/>
      <c r="M21" s="33"/>
      <c r="N21" s="63"/>
      <c r="O21" s="34"/>
      <c r="P21" s="35"/>
      <c r="Q21" s="35"/>
      <c r="R21" s="35"/>
      <c r="S21" s="35"/>
      <c r="T21" s="35"/>
      <c r="U21" s="35"/>
      <c r="V21" s="35"/>
      <c r="W21" s="35"/>
      <c r="X21" s="64">
        <f t="shared" si="0"/>
        <v>0</v>
      </c>
      <c r="Y21" s="37">
        <f t="shared" si="1"/>
        <v>0</v>
      </c>
    </row>
    <row r="22" spans="1:25" x14ac:dyDescent="0.3">
      <c r="A22" s="29"/>
      <c r="B22" s="29"/>
      <c r="C22" s="30"/>
      <c r="D22" s="30"/>
      <c r="E22" s="30"/>
      <c r="F22" s="65"/>
      <c r="G22" s="66"/>
      <c r="H22" s="33"/>
      <c r="I22" s="33"/>
      <c r="J22" s="33"/>
      <c r="K22" s="33"/>
      <c r="L22" s="33"/>
      <c r="M22" s="33"/>
      <c r="N22" s="66"/>
      <c r="O22" s="34"/>
      <c r="P22" s="35"/>
      <c r="Q22" s="35"/>
      <c r="R22" s="35"/>
      <c r="S22" s="35"/>
      <c r="T22" s="35"/>
      <c r="U22" s="35"/>
      <c r="V22" s="35"/>
      <c r="W22" s="35"/>
      <c r="X22" s="67">
        <f t="shared" si="0"/>
        <v>0</v>
      </c>
      <c r="Y22" s="37">
        <f t="shared" si="1"/>
        <v>0</v>
      </c>
    </row>
    <row r="23" spans="1:25" x14ac:dyDescent="0.3">
      <c r="A23" s="29"/>
      <c r="B23" s="29"/>
      <c r="C23" s="30"/>
      <c r="D23" s="30"/>
      <c r="E23" s="30"/>
      <c r="F23" s="68"/>
      <c r="G23" s="69"/>
      <c r="H23" s="33"/>
      <c r="I23" s="33"/>
      <c r="J23" s="33"/>
      <c r="K23" s="33"/>
      <c r="L23" s="33"/>
      <c r="M23" s="33"/>
      <c r="N23" s="69"/>
      <c r="O23" s="34"/>
      <c r="P23" s="35"/>
      <c r="Q23" s="35"/>
      <c r="R23" s="35"/>
      <c r="S23" s="35"/>
      <c r="T23" s="35"/>
      <c r="U23" s="35"/>
      <c r="V23" s="35"/>
      <c r="W23" s="35"/>
      <c r="X23" s="70">
        <f t="shared" si="0"/>
        <v>0</v>
      </c>
      <c r="Y23" s="37">
        <f t="shared" si="1"/>
        <v>0</v>
      </c>
    </row>
    <row r="24" spans="1:25" x14ac:dyDescent="0.3">
      <c r="A24" s="29"/>
      <c r="B24" s="29"/>
      <c r="C24" s="30"/>
      <c r="D24" s="30"/>
      <c r="E24" s="30"/>
      <c r="F24" s="71"/>
      <c r="G24" s="72"/>
      <c r="H24" s="33"/>
      <c r="I24" s="33"/>
      <c r="J24" s="33"/>
      <c r="K24" s="33"/>
      <c r="L24" s="33"/>
      <c r="M24" s="33"/>
      <c r="N24" s="72"/>
      <c r="O24" s="34"/>
      <c r="P24" s="35"/>
      <c r="Q24" s="35"/>
      <c r="R24" s="35"/>
      <c r="S24" s="35"/>
      <c r="T24" s="35"/>
      <c r="U24" s="35"/>
      <c r="V24" s="35"/>
      <c r="W24" s="35"/>
      <c r="X24" s="73">
        <f t="shared" si="0"/>
        <v>0</v>
      </c>
      <c r="Y24" s="37">
        <f t="shared" si="1"/>
        <v>0</v>
      </c>
    </row>
    <row r="25" spans="1:25" x14ac:dyDescent="0.3">
      <c r="A25" s="29"/>
      <c r="B25" s="29"/>
      <c r="C25" s="30"/>
      <c r="D25" s="30"/>
      <c r="E25" s="30"/>
      <c r="F25" s="74"/>
      <c r="G25" s="75"/>
      <c r="H25" s="33"/>
      <c r="I25" s="33"/>
      <c r="J25" s="33"/>
      <c r="K25" s="33"/>
      <c r="L25" s="33"/>
      <c r="M25" s="33"/>
      <c r="N25" s="75"/>
      <c r="O25" s="34"/>
      <c r="P25" s="35"/>
      <c r="Q25" s="35"/>
      <c r="R25" s="35"/>
      <c r="S25" s="35"/>
      <c r="T25" s="35"/>
      <c r="U25" s="35"/>
      <c r="V25" s="35"/>
      <c r="W25" s="35"/>
      <c r="X25" s="76">
        <f t="shared" si="0"/>
        <v>0</v>
      </c>
      <c r="Y25" s="37">
        <f t="shared" si="1"/>
        <v>0</v>
      </c>
    </row>
  </sheetData>
  <autoFilter ref="A10:Y10" xr:uid="{BF36B0DA-0920-4EDC-A6AE-00C1C48087BF}"/>
  <conditionalFormatting sqref="D11:D25">
    <cfRule type="expression" dxfId="2" priority="3">
      <formula>OR($D11&gt;2027,AND($D11&lt;2027,$D11&lt;&gt;""))</formula>
    </cfRule>
  </conditionalFormatting>
  <conditionalFormatting sqref="Y11:Y25">
    <cfRule type="expression" dxfId="1" priority="1">
      <formula>#REF!&lt;0</formula>
    </cfRule>
    <cfRule type="cellIs" dxfId="0" priority="2" operator="lessThan">
      <formula>0</formula>
    </cfRule>
  </conditionalFormatting>
  <dataValidations count="3">
    <dataValidation type="list" allowBlank="1" showInputMessage="1" showErrorMessage="1" sqref="O11:O25" xr:uid="{837C6E7B-E4D0-436D-8F27-C7311EC2E77C}">
      <formula1>"FMR, Actual Rent"</formula1>
    </dataValidation>
    <dataValidation type="list" allowBlank="1" showInputMessage="1" showErrorMessage="1" sqref="F11:F25" xr:uid="{72483556-6548-4A9D-8E2C-BD3040DEC708}">
      <formula1>"DV, YHDP"</formula1>
    </dataValidation>
    <dataValidation allowBlank="1" showErrorMessage="1" sqref="A10:Y10" xr:uid="{AD3E07CF-1B6C-4679-BBDD-A0DDF50A1B76}"/>
  </dataValidations>
  <pageMargins left="0.5" right="0.5" top="0.25" bottom="0.4" header="0.3" footer="0.15"/>
  <pageSetup fitToWidth="2" fitToHeight="10" orientation="landscape" r:id="rId1"/>
  <headerFooter>
    <oddFooter>&amp;L&amp;L &amp;B&amp;F&amp;R&amp;R &amp;B6/22/2026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2026 GIW</vt:lpstr>
      <vt:lpstr>'FY 2026 GIW'!Print_Titles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Moore, Roger A</cp:lastModifiedBy>
  <dcterms:created xsi:type="dcterms:W3CDTF">2026-06-17T19:58:48Z</dcterms:created>
  <dcterms:modified xsi:type="dcterms:W3CDTF">2026-06-18T11:24:54Z</dcterms:modified>
</cp:coreProperties>
</file>